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ОВЗ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G6" i="1" l="1"/>
  <c r="F6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<sst xmlns="http://schemas.openxmlformats.org/spreadsheetml/2006/main" count="40" uniqueCount="40">
  <si>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</si>
  <si>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</si>
  <si>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</si>
  <si>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</si>
  <si>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</si>
  <si>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</si>
  <si>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</si>
  <si>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</si>
  <si>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</si>
  <si>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</si>
  <si>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</si>
  <si>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</si>
  <si>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</si>
  <si>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</si>
  <si>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</si>
  <si>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</si>
  <si>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</si>
  <si>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</si>
  <si>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</si>
  <si>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</si>
  <si>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</si>
  <si>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</si>
  <si>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</si>
  <si>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</si>
  <si>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</si>
  <si>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</si>
  <si>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</si>
  <si>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</si>
  <si>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</si>
  <si>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</si>
  <si>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(порциями)</t>
  </si>
  <si>
    <t>Каша вязкая молочная рисовая</t>
  </si>
  <si>
    <t>Кофейный напиток с молоком</t>
  </si>
  <si>
    <t>Яблоко</t>
  </si>
  <si>
    <t>Суп овощной с курицей</t>
  </si>
  <si>
    <t>171.1/271/348</t>
  </si>
  <si>
    <t>Каша рассыпчатая гречневая+соус красный основной</t>
  </si>
  <si>
    <t>Котлета домашняя</t>
  </si>
  <si>
    <t>Чай с лимоном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</si>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</sst>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31</v>
      </c>
      <c r="E4" s="15">
        <v>250</v>
      </c>
      <c r="F4" s="25">
        <v>25.78</v>
      </c>
      <c r="G4" s="15">
        <v>361.2</v>
      </c>
      <c r="H4" s="15">
        <v>7.3</v>
      </c>
      <c r="I4" s="15">
        <v>13.6</v>
      </c>
      <c r="J4" s="16">
        <v>52.3</v>
      </c>
    </row>
    <row r="5" spans="1:10" x14ac:dyDescent="0.25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14.25</v>
      </c>
      <c r="G5" s="17">
        <v>142.19999999999999</v>
      </c>
      <c r="H5" s="17">
        <v>3.3</v>
      </c>
      <c r="I5" s="17">
        <v>2.4</v>
      </c>
      <c r="J5" s="18">
        <v>26.6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50</v>
      </c>
      <c r="F6" s="26">
        <f>9.02+3.92</f>
        <v>12.94</v>
      </c>
      <c r="G6" s="17">
        <f>74.8+104.8</f>
        <v>179.6</v>
      </c>
      <c r="H6" s="17">
        <v>3.1</v>
      </c>
      <c r="I6" s="17">
        <v>9.5</v>
      </c>
      <c r="J6" s="18">
        <v>20.7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200</v>
      </c>
      <c r="F9" s="25">
        <v>25.92</v>
      </c>
      <c r="G9" s="15">
        <v>94</v>
      </c>
      <c r="H9" s="15">
        <v>0.8</v>
      </c>
      <c r="I9" s="15">
        <v>0.8</v>
      </c>
      <c r="J9" s="16">
        <v>19.600000000000001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34</v>
      </c>
      <c r="E13" s="17">
        <v>250</v>
      </c>
      <c r="F13" s="26">
        <v>26.59</v>
      </c>
      <c r="G13" s="17">
        <v>126.4</v>
      </c>
      <c r="H13" s="17">
        <v>6.1</v>
      </c>
      <c r="I13" s="17">
        <v>6.4</v>
      </c>
      <c r="J13" s="18">
        <v>11.1</v>
      </c>
    </row>
    <row r="14" spans="1:10" ht="30" x14ac:dyDescent="0.25">
      <c r="A14" s="7"/>
      <c r="B14" s="1" t="s">
        <v>17</v>
      </c>
      <c r="C14" s="2" t="s">
        <v>35</v>
      </c>
      <c r="D14" s="34" t="s">
        <v>36</v>
      </c>
      <c r="E14" s="17">
        <f>150+50</f>
        <v>200</v>
      </c>
      <c r="F14" s="26">
        <f>16.21+1.78</f>
        <v>17.990000000000002</v>
      </c>
      <c r="G14" s="17">
        <f>242.2+33.8</f>
        <v>276</v>
      </c>
      <c r="H14" s="17">
        <f>8.4+0.4</f>
        <v>8.8000000000000007</v>
      </c>
      <c r="I14" s="17">
        <f>6.4+2.5</f>
        <v>8.9</v>
      </c>
      <c r="J14" s="18">
        <f>37.9+2.5</f>
        <v>40.4</v>
      </c>
    </row>
    <row r="15" spans="1:10" x14ac:dyDescent="0.25">
      <c r="A15" s="7"/>
      <c r="B15" s="1" t="s">
        <v>18</v>
      </c>
      <c r="C15" s="2">
        <v>271</v>
      </c>
      <c r="D15" s="34" t="s">
        <v>37</v>
      </c>
      <c r="E15" s="17">
        <v>55</v>
      </c>
      <c r="F15" s="26">
        <v>31.22</v>
      </c>
      <c r="G15" s="17">
        <v>121.1</v>
      </c>
      <c r="H15" s="17">
        <v>5.9</v>
      </c>
      <c r="I15" s="17">
        <v>9.9</v>
      </c>
      <c r="J15" s="18">
        <v>2.1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39</v>
      </c>
      <c r="E17" s="17">
        <v>40</v>
      </c>
      <c r="F17" s="26">
        <v>3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377</v>
      </c>
      <c r="D19" s="37" t="s">
        <v>38</v>
      </c>
      <c r="E19" s="30">
        <v>222</v>
      </c>
      <c r="F19" s="31">
        <v>5.05</v>
      </c>
      <c r="G19" s="30">
        <v>60.8</v>
      </c>
      <c r="H19" s="30">
        <v>0.1</v>
      </c>
      <c r="I19" s="30">
        <v>0</v>
      </c>
      <c r="J19" s="32">
        <v>14.9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2023-10-01T20:10:00Z</dcterms:modified>
</cp:coreProperties>
</file>